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<sst xmlns="http://schemas.openxmlformats.org/spreadsheetml/2006/main" count="31" uniqueCount="27">
  <si>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Stat 31</t>
  </si>
  <si>
    <t>Class Example 26</t>
  </si>
  <si>
    <t>Examples illustrating inference based on the Binomial distribution</t>
  </si>
  <si>
    <t>1.  Text Problem 8.8</t>
  </si>
  <si>
    <t>sample size, n</t>
  </si>
  <si>
    <t>number died, X</t>
  </si>
  <si>
    <t>sample proportion, p^</t>
  </si>
  <si>
    <t>Check Normal Approx:  np^ &gt;= 10?</t>
  </si>
  <si>
    <t>OK</t>
  </si>
  <si>
    <t xml:space="preserve">                            n(1 - p^) &gt;= 10?</t>
  </si>
  <si>
    <t>Best Guess:</t>
  </si>
  <si>
    <t xml:space="preserve">     margin of error:</t>
  </si>
  <si>
    <t xml:space="preserve">     CI left:</t>
  </si>
  <si>
    <t xml:space="preserve">     CI right:</t>
  </si>
  <si>
    <t>Conservative:</t>
  </si>
  <si>
    <t>2.  Text Problem 8.14</t>
  </si>
  <si>
    <t>From previous study:  phat =</t>
  </si>
  <si>
    <t>Sample Size, n, to make the 95%</t>
  </si>
  <si>
    <t>margin of error = 0.03</t>
  </si>
  <si>
    <t>Conservative version:</t>
  </si>
  <si>
    <t>2.  Text Problem 8.16</t>
  </si>
  <si>
    <t>n:</t>
  </si>
  <si>
    <t>phat:</t>
  </si>
  <si>
    <t>pH0</t>
  </si>
  <si>
    <t>p-val:</t>
  </si>
  <si>
    <t>Z-score:</t>
  </si>
  <si>
    <t>1-sided p-val: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</si>
</sst>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Random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Sheet1!$A$444:$A$494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Sheet1!$B$442:$B$492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16690936"/>
        <c:axId val="16000697"/>
      </c:barChart>
      <c:lineChart>
        <c:grouping val="standard"/>
        <c:varyColors val="0"/>
        <c:axId val="9788546"/>
        <c:axId val="20988051"/>
      </c:lineChart>
      <c:cat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90936"/>
        <c:crossesAt val="1"/>
        <c:crossBetween val="between"/>
        <c:dispUnits/>
      </c:valAx>
      <c:catAx>
        <c:axId val="9788546"/>
        <c:scaling>
          <c:orientation val="minMax"/>
        </c:scaling>
        <c:axPos val="b"/>
        <c:delete val="1"/>
        <c:majorTickMark val="in"/>
        <c:minorTickMark val="none"/>
        <c:tickLblPos val="nextTo"/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885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Sheet1!$A$500:$A$550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Sheet1!$B$498:$B$548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54674732"/>
        <c:axId val="22310541"/>
      </c:barChart>
      <c:lineChart>
        <c:grouping val="standard"/>
        <c:varyColors val="0"/>
        <c:axId val="66577142"/>
        <c:axId val="62323367"/>
      </c:line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2310541"/>
        <c:crosses val="autoZero"/>
        <c:auto val="1"/>
        <c:lblOffset val="100"/>
        <c:noMultiLvlLbl val="0"/>
      </c:catAx>
      <c:valAx>
        <c:axId val="2231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74732"/>
        <c:crossesAt val="1"/>
        <c:crossBetween val="between"/>
        <c:dispUnits/>
      </c:valAx>
      <c:catAx>
        <c:axId val="66577142"/>
        <c:scaling>
          <c:orientation val="minMax"/>
        </c:scaling>
        <c:axPos val="b"/>
        <c:delete val="1"/>
        <c:majorTickMark val="in"/>
        <c:minorTickMark val="none"/>
        <c:tickLblPos val="nextTo"/>
        <c:crossAx val="62323367"/>
        <c:crosses val="autoZero"/>
        <c:auto val="1"/>
        <c:lblOffset val="100"/>
        <c:noMultiLvlLbl val="0"/>
      </c:catAx>
      <c:valAx>
        <c:axId val="62323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5771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Sheet1!$A$556:$A$606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Sheet1!$B$554:$B$604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24039392"/>
        <c:axId val="15027937"/>
      </c:barChart>
      <c:lineChart>
        <c:grouping val="standard"/>
        <c:varyColors val="0"/>
        <c:axId val="1033706"/>
        <c:axId val="9303355"/>
      </c:lineChart>
      <c:cat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39392"/>
        <c:crossesAt val="1"/>
        <c:crossBetween val="between"/>
        <c:dispUnits/>
      </c:valAx>
      <c:catAx>
        <c:axId val="1033706"/>
        <c:scaling>
          <c:orientation val="minMax"/>
        </c:scaling>
        <c:axPos val="b"/>
        <c:delete val="1"/>
        <c:majorTickMark val="in"/>
        <c:minorTickMark val="none"/>
        <c:tickLblPos val="nextTo"/>
        <c:crossAx val="9303355"/>
        <c:crosses val="autoZero"/>
        <c:auto val="1"/>
        <c:lblOffset val="100"/>
        <c:noMultiLvlLbl val="0"/>
      </c:catAx>
      <c:valAx>
        <c:axId val="9303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37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Sheet1!$A$612:$A$662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Sheet1!$B$610:$B$660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16621332"/>
        <c:axId val="15374261"/>
      </c:barChart>
      <c:lineChart>
        <c:grouping val="standard"/>
        <c:varyColors val="0"/>
        <c:axId val="4150622"/>
        <c:axId val="37355599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21332"/>
        <c:crossesAt val="1"/>
        <c:crossBetween val="between"/>
        <c:dispUnits/>
      </c:valAx>
      <c:catAx>
        <c:axId val="4150622"/>
        <c:scaling>
          <c:orientation val="minMax"/>
        </c:scaling>
        <c:axPos val="b"/>
        <c:delete val="1"/>
        <c:majorTickMark val="in"/>
        <c:minorTickMark val="none"/>
        <c:tickLblPos val="nextTo"/>
        <c:crossAx val="37355599"/>
        <c:crosses val="autoZero"/>
        <c:auto val="1"/>
        <c:lblOffset val="100"/>
        <c:noMultiLvlLbl val="0"/>
      </c:catAx>
      <c:valAx>
        <c:axId val="37355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06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Sheet1!$A$668:$A$718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Sheet1!$B$666:$B$716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656072"/>
        <c:axId val="5904649"/>
      </c:barChart>
      <c:lineChart>
        <c:grouping val="standard"/>
        <c:varyColors val="0"/>
        <c:axId val="53141842"/>
        <c:axId val="8514531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904649"/>
        <c:crosses val="autoZero"/>
        <c:auto val="1"/>
        <c:lblOffset val="100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072"/>
        <c:crossesAt val="1"/>
        <c:crossBetween val="between"/>
        <c:dispUnits/>
      </c:valAx>
      <c:catAx>
        <c:axId val="53141842"/>
        <c:scaling>
          <c:orientation val="minMax"/>
        </c:scaling>
        <c:axPos val="b"/>
        <c:delete val="1"/>
        <c:majorTickMark val="in"/>
        <c:minorTickMark val="none"/>
        <c:tickLblPos val="nextTo"/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418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Sheet1!$A$724:$A$774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Sheet1!$B$722:$B$772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9521916"/>
        <c:axId val="18588381"/>
      </c:barChart>
      <c:lineChart>
        <c:grouping val="standard"/>
        <c:varyColors val="0"/>
        <c:axId val="33077702"/>
        <c:axId val="29263863"/>
      </c:lineChart>
      <c:cat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8588381"/>
        <c:crosses val="autoZero"/>
        <c:auto val="1"/>
        <c:lblOffset val="100"/>
        <c:noMultiLvlLbl val="0"/>
      </c:cat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21916"/>
        <c:crossesAt val="1"/>
        <c:crossBetween val="between"/>
        <c:dispUnits/>
      </c:valAx>
      <c:catAx>
        <c:axId val="33077702"/>
        <c:scaling>
          <c:orientation val="minMax"/>
        </c:scaling>
        <c:axPos val="b"/>
        <c:delete val="1"/>
        <c:majorTickMark val="in"/>
        <c:minorTickMark val="none"/>
        <c:tickLblPos val="nextTo"/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0777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442</xdr:row>
      <xdr:rowOff>0</xdr:rowOff>
    </xdr:from>
    <xdr:to>
      <xdr:col>13</xdr:col>
      <xdr:colOff>0</xdr:colOff>
      <xdr:row>464</xdr:row>
      <xdr:rowOff>9525</xdr:rowOff>
    </xdr:to>
    <xdr:graphicFrame>
      <xdr:nvGraphicFramePr>
        <xdr:cNvPr id="1" name="Chart 1"/>
        <xdr:cNvGraphicFramePr/>
      </xdr:nvGraphicFramePr>
      <xdr:xfrm>
        <a:off x="3590925" y="7158990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498</xdr:row>
      <xdr:rowOff>0</xdr:rowOff>
    </xdr:from>
    <xdr:to>
      <xdr:col>13</xdr:col>
      <xdr:colOff>0</xdr:colOff>
      <xdr:row>520</xdr:row>
      <xdr:rowOff>9525</xdr:rowOff>
    </xdr:to>
    <xdr:graphicFrame>
      <xdr:nvGraphicFramePr>
        <xdr:cNvPr id="2" name="Chart 2"/>
        <xdr:cNvGraphicFramePr/>
      </xdr:nvGraphicFramePr>
      <xdr:xfrm>
        <a:off x="3590925" y="80695800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554</xdr:row>
      <xdr:rowOff>0</xdr:rowOff>
    </xdr:from>
    <xdr:to>
      <xdr:col>13</xdr:col>
      <xdr:colOff>0</xdr:colOff>
      <xdr:row>576</xdr:row>
      <xdr:rowOff>0</xdr:rowOff>
    </xdr:to>
    <xdr:graphicFrame>
      <xdr:nvGraphicFramePr>
        <xdr:cNvPr id="3" name="Chart 3"/>
        <xdr:cNvGraphicFramePr/>
      </xdr:nvGraphicFramePr>
      <xdr:xfrm>
        <a:off x="3590925" y="89801700"/>
        <a:ext cx="6096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610</xdr:row>
      <xdr:rowOff>0</xdr:rowOff>
    </xdr:from>
    <xdr:to>
      <xdr:col>13</xdr:col>
      <xdr:colOff>0</xdr:colOff>
      <xdr:row>632</xdr:row>
      <xdr:rowOff>0</xdr:rowOff>
    </xdr:to>
    <xdr:graphicFrame>
      <xdr:nvGraphicFramePr>
        <xdr:cNvPr id="4" name="Chart 4"/>
        <xdr:cNvGraphicFramePr/>
      </xdr:nvGraphicFramePr>
      <xdr:xfrm>
        <a:off x="3590925" y="98907600"/>
        <a:ext cx="60960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666</xdr:row>
      <xdr:rowOff>0</xdr:rowOff>
    </xdr:from>
    <xdr:to>
      <xdr:col>13</xdr:col>
      <xdr:colOff>0</xdr:colOff>
      <xdr:row>688</xdr:row>
      <xdr:rowOff>0</xdr:rowOff>
    </xdr:to>
    <xdr:graphicFrame>
      <xdr:nvGraphicFramePr>
        <xdr:cNvPr id="5" name="Chart 5"/>
        <xdr:cNvGraphicFramePr/>
      </xdr:nvGraphicFramePr>
      <xdr:xfrm>
        <a:off x="3590925" y="108013500"/>
        <a:ext cx="6096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722</xdr:row>
      <xdr:rowOff>0</xdr:rowOff>
    </xdr:from>
    <xdr:to>
      <xdr:col>13</xdr:col>
      <xdr:colOff>9525</xdr:colOff>
      <xdr:row>744</xdr:row>
      <xdr:rowOff>0</xdr:rowOff>
    </xdr:to>
    <xdr:graphicFrame>
      <xdr:nvGraphicFramePr>
        <xdr:cNvPr id="6" name="Chart 6"/>
        <xdr:cNvGraphicFramePr/>
      </xdr:nvGraphicFramePr>
      <xdr:xfrm>
        <a:off x="3590925" y="117119400"/>
        <a:ext cx="61055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2.421875" style="0" bestFit="1" customWidth="1"/>
    <col min="3" max="3" width="9.421875" style="0" customWidth="1"/>
  </cols>
  <sheetData>
    <row r="1" spans="1:2" ht="12.75">
      <c r="A1" t="s">
        <v>0</v>
      </c>
      <c r="B1" t="s">
        <v>1</v>
      </c>
    </row>
    <row r="3" ht="12.75">
      <c r="A3" t="s">
        <v>2</v>
      </c>
    </row>
    <row r="7" ht="12.75">
      <c r="A7" t="s">
        <v>3</v>
      </c>
    </row>
    <row r="9" spans="1:2" ht="12.75">
      <c r="A9" t="s">
        <v>4</v>
      </c>
      <c r="B9">
        <v>216</v>
      </c>
    </row>
    <row r="11" spans="1:2" ht="12.75">
      <c r="A11" t="s">
        <v>5</v>
      </c>
      <c r="B11">
        <v>41</v>
      </c>
    </row>
    <row r="13" spans="1:2" ht="12.75">
      <c r="A13" t="s">
        <v>6</v>
      </c>
      <c r="B13">
        <f>B11/B9</f>
        <v>0.18981481481481483</v>
      </c>
    </row>
    <row r="15" spans="1:3" ht="12.75">
      <c r="A15" t="s">
        <v>7</v>
      </c>
      <c r="B15">
        <f>B9*B13</f>
        <v>41</v>
      </c>
      <c r="C15" t="s">
        <v>8</v>
      </c>
    </row>
    <row r="16" spans="1:3" ht="12.75">
      <c r="A16" t="s">
        <v>9</v>
      </c>
      <c r="B16">
        <f>B9*(1-B13)</f>
        <v>175</v>
      </c>
      <c r="C16" t="s">
        <v>8</v>
      </c>
    </row>
    <row r="17" ht="12.75">
      <c r="C17" s="5"/>
    </row>
    <row r="18" spans="1:3" ht="12.75">
      <c r="A18" t="s">
        <v>10</v>
      </c>
      <c r="C18" s="5"/>
    </row>
    <row r="19" spans="1:3" ht="12.75">
      <c r="A19" t="s">
        <v>11</v>
      </c>
      <c r="B19">
        <f>NORMINV(0.995,0,SQRT(B13*(1-B13)/B9))</f>
        <v>0.0687303070573034</v>
      </c>
      <c r="C19" s="5"/>
    </row>
    <row r="20" spans="1:3" ht="12.75">
      <c r="A20" t="s">
        <v>12</v>
      </c>
      <c r="B20">
        <f>B13-B19</f>
        <v>0.12108450775751142</v>
      </c>
      <c r="C20" s="5"/>
    </row>
    <row r="21" spans="1:3" ht="12.75">
      <c r="A21" t="s">
        <v>13</v>
      </c>
      <c r="B21">
        <f>B13+B19</f>
        <v>0.2585451218721182</v>
      </c>
      <c r="C21" s="5"/>
    </row>
    <row r="22" ht="12.75">
      <c r="C22" s="5"/>
    </row>
    <row r="23" ht="12.75">
      <c r="A23" t="s">
        <v>14</v>
      </c>
    </row>
    <row r="24" spans="1:2" ht="12.75">
      <c r="A24" t="s">
        <v>11</v>
      </c>
      <c r="B24">
        <f>NORMINV(0.995,0,1/(2*SQRT(B9)))</f>
        <v>0.08763166975769417</v>
      </c>
    </row>
    <row r="25" spans="1:2" ht="12.75">
      <c r="A25" t="s">
        <v>12</v>
      </c>
      <c r="B25">
        <f>B13-B24</f>
        <v>0.10218314505712066</v>
      </c>
    </row>
    <row r="26" spans="1:2" ht="12.75">
      <c r="A26" t="s">
        <v>13</v>
      </c>
      <c r="B26">
        <f>B13+B24</f>
        <v>0.277446484572509</v>
      </c>
    </row>
    <row r="30" ht="12.75">
      <c r="A30" t="s">
        <v>15</v>
      </c>
    </row>
    <row r="32" spans="1:2" ht="12.75">
      <c r="A32" t="s">
        <v>16</v>
      </c>
      <c r="B32">
        <v>0.44</v>
      </c>
    </row>
    <row r="34" ht="12.75">
      <c r="A34" t="s">
        <v>17</v>
      </c>
    </row>
    <row r="35" spans="1:2" ht="12.75">
      <c r="A35" t="s">
        <v>18</v>
      </c>
      <c r="B35">
        <f>(NORMINV(0.975,0,1)/0.03)^2*B32*(1-B32)</f>
        <v>1051.7029447263692</v>
      </c>
    </row>
    <row r="37" spans="1:2" ht="12.75">
      <c r="A37" t="s">
        <v>19</v>
      </c>
      <c r="B37">
        <f>(NORMINV(0.975,0,1)/0.03)^2*0.25</f>
        <v>1067.0687345032154</v>
      </c>
    </row>
    <row r="41" ht="12.75">
      <c r="A41" t="s">
        <v>20</v>
      </c>
    </row>
    <row r="43" spans="1:2" ht="12.75">
      <c r="A43" t="s">
        <v>21</v>
      </c>
      <c r="B43">
        <v>500</v>
      </c>
    </row>
    <row r="45" spans="1:2" ht="12.75">
      <c r="A45" t="s">
        <v>22</v>
      </c>
      <c r="B45">
        <v>0.44</v>
      </c>
    </row>
    <row r="47" spans="1:2" ht="12.75">
      <c r="A47" t="s">
        <v>23</v>
      </c>
      <c r="B47">
        <v>0.48</v>
      </c>
    </row>
    <row r="49" spans="1:2" ht="12.75">
      <c r="A49" t="s">
        <v>24</v>
      </c>
      <c r="B49">
        <f>2*NORMDIST(B45,B47,SQRT(B47*(1-B47)/B43),TRUE)</f>
        <v>0.07340765177676079</v>
      </c>
    </row>
    <row r="51" spans="1:2" ht="12.75">
      <c r="A51" t="s">
        <v>25</v>
      </c>
      <c r="B51">
        <f>0.04/SQRT(B47*(1-B47)/B43)</f>
        <v>1.7902871850985822</v>
      </c>
    </row>
    <row r="54" spans="1:2" ht="12.75">
      <c r="A54" t="s">
        <v>26</v>
      </c>
      <c r="B54">
        <f>NORMDIST(B45,B47,SQRT(B47*(1-B47)/B43),TRUE)</f>
        <v>0.03670382588838039</v>
      </c>
    </row>
    <row r="72" ht="12.75">
      <c r="C72" s="5"/>
    </row>
    <row r="440" ht="13.5" thickBot="1"/>
    <row r="441" ht="12.75">
      <c r="B441" s="4"/>
    </row>
    <row r="442" ht="13.5" thickBot="1">
      <c r="B442" s="2"/>
    </row>
    <row r="443" spans="1:2" ht="12.75">
      <c r="A443" s="4"/>
      <c r="B443" s="2"/>
    </row>
    <row r="444" spans="1:2" ht="12.75">
      <c r="A444" s="1"/>
      <c r="B444" s="2"/>
    </row>
    <row r="445" spans="1:2" ht="12.75">
      <c r="A445" s="1"/>
      <c r="B445" s="2"/>
    </row>
    <row r="446" spans="1:2" ht="12.75">
      <c r="A446" s="1"/>
      <c r="B446" s="2"/>
    </row>
    <row r="447" spans="1:2" ht="12.75">
      <c r="A447" s="1"/>
      <c r="B447" s="2"/>
    </row>
    <row r="448" spans="1:2" ht="12.75">
      <c r="A448" s="1"/>
      <c r="B448" s="2"/>
    </row>
    <row r="449" spans="1:2" ht="12.75">
      <c r="A449" s="1"/>
      <c r="B449" s="2"/>
    </row>
    <row r="450" spans="1:2" ht="12.75">
      <c r="A450" s="1"/>
      <c r="B450" s="2"/>
    </row>
    <row r="451" spans="1:2" ht="12.75">
      <c r="A451" s="1"/>
      <c r="B451" s="2"/>
    </row>
    <row r="452" spans="1:2" ht="12.75">
      <c r="A452" s="1"/>
      <c r="B452" s="2"/>
    </row>
    <row r="453" spans="1:2" ht="12.75">
      <c r="A453" s="1"/>
      <c r="B453" s="2"/>
    </row>
    <row r="454" spans="1:2" ht="12.75">
      <c r="A454" s="1"/>
      <c r="B454" s="2"/>
    </row>
    <row r="455" spans="1:2" ht="12.75">
      <c r="A455" s="1"/>
      <c r="B455" s="2"/>
    </row>
    <row r="456" spans="1:2" ht="12.75">
      <c r="A456" s="1"/>
      <c r="B456" s="2"/>
    </row>
    <row r="457" spans="1:2" ht="12.75">
      <c r="A457" s="1"/>
      <c r="B457" s="2"/>
    </row>
    <row r="458" spans="1:2" ht="12.75">
      <c r="A458" s="1"/>
      <c r="B458" s="2"/>
    </row>
    <row r="459" spans="1:2" ht="12.75">
      <c r="A459" s="1"/>
      <c r="B459" s="2"/>
    </row>
    <row r="460" spans="1:2" ht="12.75">
      <c r="A460" s="1"/>
      <c r="B460" s="2"/>
    </row>
    <row r="461" spans="1:2" ht="12.75">
      <c r="A461" s="1"/>
      <c r="B461" s="2"/>
    </row>
    <row r="462" spans="1:2" ht="12.75">
      <c r="A462" s="1"/>
      <c r="B462" s="2"/>
    </row>
    <row r="463" spans="1:2" ht="12.75">
      <c r="A463" s="1"/>
      <c r="B463" s="2"/>
    </row>
    <row r="464" spans="1:2" ht="12.75">
      <c r="A464" s="1"/>
      <c r="B464" s="2"/>
    </row>
    <row r="465" spans="1:2" ht="12.75">
      <c r="A465" s="1"/>
      <c r="B465" s="2"/>
    </row>
    <row r="466" spans="1:2" ht="12.75">
      <c r="A466" s="1"/>
      <c r="B466" s="2"/>
    </row>
    <row r="467" spans="1:2" ht="12.75">
      <c r="A467" s="1"/>
      <c r="B467" s="2"/>
    </row>
    <row r="468" spans="1:2" ht="12.75">
      <c r="A468" s="1"/>
      <c r="B468" s="2"/>
    </row>
    <row r="469" spans="1:2" ht="12.75">
      <c r="A469" s="1"/>
      <c r="B469" s="2"/>
    </row>
    <row r="470" spans="1:2" ht="12.75">
      <c r="A470" s="1"/>
      <c r="B470" s="2"/>
    </row>
    <row r="471" spans="1:2" ht="12.75">
      <c r="A471" s="1"/>
      <c r="B471" s="2"/>
    </row>
    <row r="472" spans="1:2" ht="12.75">
      <c r="A472" s="1"/>
      <c r="B472" s="2"/>
    </row>
    <row r="473" spans="1:2" ht="12.75">
      <c r="A473" s="1"/>
      <c r="B473" s="2"/>
    </row>
    <row r="474" spans="1:2" ht="12.75">
      <c r="A474" s="1"/>
      <c r="B474" s="2"/>
    </row>
    <row r="475" spans="1:2" ht="12.75">
      <c r="A475" s="1"/>
      <c r="B475" s="2"/>
    </row>
    <row r="476" spans="1:2" ht="12.75">
      <c r="A476" s="1"/>
      <c r="B476" s="2"/>
    </row>
    <row r="477" spans="1:2" ht="12.75">
      <c r="A477" s="1"/>
      <c r="B477" s="2"/>
    </row>
    <row r="478" spans="1:2" ht="12.75">
      <c r="A478" s="1"/>
      <c r="B478" s="2"/>
    </row>
    <row r="479" spans="1:2" ht="12.75">
      <c r="A479" s="1"/>
      <c r="B479" s="2"/>
    </row>
    <row r="480" spans="1:2" ht="12.75">
      <c r="A480" s="1"/>
      <c r="B480" s="2"/>
    </row>
    <row r="481" spans="1:2" ht="12.75">
      <c r="A481" s="1"/>
      <c r="B481" s="2"/>
    </row>
    <row r="482" spans="1:2" ht="12.75">
      <c r="A482" s="1"/>
      <c r="B482" s="2"/>
    </row>
    <row r="483" spans="1:2" ht="12.75">
      <c r="A483" s="1"/>
      <c r="B483" s="2"/>
    </row>
    <row r="484" spans="1:2" ht="12.75">
      <c r="A484" s="1"/>
      <c r="B484" s="2"/>
    </row>
    <row r="485" spans="1:2" ht="12.75">
      <c r="A485" s="1"/>
      <c r="B485" s="2"/>
    </row>
    <row r="486" spans="1:2" ht="12.75">
      <c r="A486" s="1"/>
      <c r="B486" s="2"/>
    </row>
    <row r="487" spans="1:2" ht="12.75">
      <c r="A487" s="1"/>
      <c r="B487" s="2"/>
    </row>
    <row r="488" spans="1:2" ht="12.75">
      <c r="A488" s="1"/>
      <c r="B488" s="2"/>
    </row>
    <row r="489" spans="1:2" ht="12.75">
      <c r="A489" s="1"/>
      <c r="B489" s="2"/>
    </row>
    <row r="490" spans="1:2" ht="12.75">
      <c r="A490" s="1"/>
      <c r="B490" s="2"/>
    </row>
    <row r="491" spans="1:2" ht="12.75">
      <c r="A491" s="1"/>
      <c r="B491" s="2"/>
    </row>
    <row r="492" spans="1:2" ht="13.5" thickBot="1">
      <c r="A492" s="1"/>
      <c r="B492" s="3"/>
    </row>
    <row r="493" ht="12.75">
      <c r="A493" s="1"/>
    </row>
    <row r="494" ht="13.5" thickBot="1">
      <c r="A494" s="3"/>
    </row>
    <row r="496" ht="13.5" thickBot="1"/>
    <row r="497" ht="12.75">
      <c r="B497" s="4"/>
    </row>
    <row r="498" ht="13.5" thickBot="1">
      <c r="B498" s="2"/>
    </row>
    <row r="499" spans="1:2" ht="12.75">
      <c r="A499" s="4"/>
      <c r="B499" s="2"/>
    </row>
    <row r="500" spans="1:2" ht="12.75">
      <c r="A500" s="1"/>
      <c r="B500" s="2"/>
    </row>
    <row r="501" spans="1:2" ht="12.75">
      <c r="A501" s="1"/>
      <c r="B501" s="2"/>
    </row>
    <row r="502" spans="1:2" ht="12.75">
      <c r="A502" s="1"/>
      <c r="B502" s="2"/>
    </row>
    <row r="503" spans="1:2" ht="12.75">
      <c r="A503" s="1"/>
      <c r="B503" s="2"/>
    </row>
    <row r="504" spans="1:2" ht="12.75">
      <c r="A504" s="1"/>
      <c r="B504" s="2"/>
    </row>
    <row r="505" spans="1:2" ht="12.75">
      <c r="A505" s="1"/>
      <c r="B505" s="2"/>
    </row>
    <row r="506" spans="1:2" ht="12.75">
      <c r="A506" s="1"/>
      <c r="B506" s="2"/>
    </row>
    <row r="507" spans="1:2" ht="12.75">
      <c r="A507" s="1"/>
      <c r="B507" s="2"/>
    </row>
    <row r="508" spans="1:2" ht="12.75">
      <c r="A508" s="1"/>
      <c r="B508" s="2"/>
    </row>
    <row r="509" spans="1:2" ht="12.75">
      <c r="A509" s="1"/>
      <c r="B509" s="2"/>
    </row>
    <row r="510" spans="1:2" ht="12.75">
      <c r="A510" s="1"/>
      <c r="B510" s="2"/>
    </row>
    <row r="511" spans="1:2" ht="12.75">
      <c r="A511" s="1"/>
      <c r="B511" s="2"/>
    </row>
    <row r="512" spans="1:2" ht="12.75">
      <c r="A512" s="1"/>
      <c r="B512" s="2"/>
    </row>
    <row r="513" spans="1:2" ht="12.75">
      <c r="A513" s="1"/>
      <c r="B513" s="2"/>
    </row>
    <row r="514" spans="1:2" ht="12.75">
      <c r="A514" s="1"/>
      <c r="B514" s="2"/>
    </row>
    <row r="515" spans="1:2" ht="12.75">
      <c r="A515" s="1"/>
      <c r="B515" s="2"/>
    </row>
    <row r="516" spans="1:2" ht="12.75">
      <c r="A516" s="1"/>
      <c r="B516" s="2"/>
    </row>
    <row r="517" spans="1:2" ht="12.75">
      <c r="A517" s="1"/>
      <c r="B517" s="2"/>
    </row>
    <row r="518" spans="1:2" ht="12.75">
      <c r="A518" s="1"/>
      <c r="B518" s="2"/>
    </row>
    <row r="519" spans="1:2" ht="12.75">
      <c r="A519" s="1"/>
      <c r="B519" s="2"/>
    </row>
    <row r="520" spans="1:2" ht="12.75">
      <c r="A520" s="1"/>
      <c r="B520" s="2"/>
    </row>
    <row r="521" spans="1:2" ht="12.75">
      <c r="A521" s="1"/>
      <c r="B521" s="2"/>
    </row>
    <row r="522" spans="1:2" ht="12.75">
      <c r="A522" s="1"/>
      <c r="B522" s="2"/>
    </row>
    <row r="523" spans="1:2" ht="12.75">
      <c r="A523" s="1"/>
      <c r="B523" s="2"/>
    </row>
    <row r="524" spans="1:2" ht="12.75">
      <c r="A524" s="1"/>
      <c r="B524" s="2"/>
    </row>
    <row r="525" spans="1:2" ht="12.75">
      <c r="A525" s="1"/>
      <c r="B525" s="2"/>
    </row>
    <row r="526" spans="1:2" ht="12.75">
      <c r="A526" s="1"/>
      <c r="B526" s="2"/>
    </row>
    <row r="527" spans="1:2" ht="12.75">
      <c r="A527" s="1"/>
      <c r="B527" s="2"/>
    </row>
    <row r="528" spans="1:2" ht="12.75">
      <c r="A528" s="1"/>
      <c r="B528" s="2"/>
    </row>
    <row r="529" spans="1:2" ht="12.75">
      <c r="A529" s="1"/>
      <c r="B529" s="2"/>
    </row>
    <row r="530" spans="1:2" ht="12.75">
      <c r="A530" s="1"/>
      <c r="B530" s="2"/>
    </row>
    <row r="531" spans="1:2" ht="12.75">
      <c r="A531" s="1"/>
      <c r="B531" s="2"/>
    </row>
    <row r="532" spans="1:2" ht="12.75">
      <c r="A532" s="1"/>
      <c r="B532" s="2"/>
    </row>
    <row r="533" spans="1:2" ht="12.75">
      <c r="A533" s="1"/>
      <c r="B533" s="2"/>
    </row>
    <row r="534" spans="1:2" ht="12.75">
      <c r="A534" s="1"/>
      <c r="B534" s="2"/>
    </row>
    <row r="535" spans="1:2" ht="12.75">
      <c r="A535" s="1"/>
      <c r="B535" s="2"/>
    </row>
    <row r="536" spans="1:2" ht="12.75">
      <c r="A536" s="1"/>
      <c r="B536" s="2"/>
    </row>
    <row r="537" spans="1:2" ht="12.75">
      <c r="A537" s="1"/>
      <c r="B537" s="2"/>
    </row>
    <row r="538" spans="1:2" ht="12.75">
      <c r="A538" s="1"/>
      <c r="B538" s="2"/>
    </row>
    <row r="539" spans="1:2" ht="12.75">
      <c r="A539" s="1"/>
      <c r="B539" s="2"/>
    </row>
    <row r="540" spans="1:2" ht="12.75">
      <c r="A540" s="1"/>
      <c r="B540" s="2"/>
    </row>
    <row r="541" spans="1:2" ht="12.75">
      <c r="A541" s="1"/>
      <c r="B541" s="2"/>
    </row>
    <row r="542" spans="1:2" ht="12.75">
      <c r="A542" s="1"/>
      <c r="B542" s="2"/>
    </row>
    <row r="543" spans="1:2" ht="12.75">
      <c r="A543" s="1"/>
      <c r="B543" s="2"/>
    </row>
    <row r="544" spans="1:2" ht="12.75">
      <c r="A544" s="1"/>
      <c r="B544" s="2"/>
    </row>
    <row r="545" spans="1:2" ht="12.75">
      <c r="A545" s="1"/>
      <c r="B545" s="2"/>
    </row>
    <row r="546" spans="1:2" ht="12.75">
      <c r="A546" s="1"/>
      <c r="B546" s="2"/>
    </row>
    <row r="547" spans="1:2" ht="12.75">
      <c r="A547" s="1"/>
      <c r="B547" s="2"/>
    </row>
    <row r="548" spans="1:2" ht="13.5" thickBot="1">
      <c r="A548" s="1"/>
      <c r="B548" s="3"/>
    </row>
    <row r="549" ht="12.75">
      <c r="A549" s="1"/>
    </row>
    <row r="550" ht="13.5" thickBot="1">
      <c r="A550" s="3"/>
    </row>
    <row r="552" ht="13.5" thickBot="1"/>
    <row r="553" ht="12.75">
      <c r="B553" s="4"/>
    </row>
    <row r="554" ht="13.5" thickBot="1">
      <c r="B554" s="2"/>
    </row>
    <row r="555" spans="1:2" ht="12.75">
      <c r="A555" s="4"/>
      <c r="B555" s="2"/>
    </row>
    <row r="556" spans="1:2" ht="12.75">
      <c r="A556" s="1"/>
      <c r="B556" s="2"/>
    </row>
    <row r="557" spans="1:2" ht="12.75">
      <c r="A557" s="1"/>
      <c r="B557" s="2"/>
    </row>
    <row r="558" spans="1:2" ht="12.75">
      <c r="A558" s="1"/>
      <c r="B558" s="2"/>
    </row>
    <row r="559" spans="1:2" ht="12.75">
      <c r="A559" s="1"/>
      <c r="B559" s="2"/>
    </row>
    <row r="560" spans="1:2" ht="12.75">
      <c r="A560" s="1"/>
      <c r="B560" s="2"/>
    </row>
    <row r="561" spans="1:2" ht="12.75">
      <c r="A561" s="1"/>
      <c r="B561" s="2"/>
    </row>
    <row r="562" spans="1:2" ht="12.75">
      <c r="A562" s="1"/>
      <c r="B562" s="2"/>
    </row>
    <row r="563" spans="1:2" ht="12.75">
      <c r="A563" s="1"/>
      <c r="B563" s="2"/>
    </row>
    <row r="564" spans="1:2" ht="12.75">
      <c r="A564" s="1"/>
      <c r="B564" s="2"/>
    </row>
    <row r="565" spans="1:2" ht="12.75">
      <c r="A565" s="1"/>
      <c r="B565" s="2"/>
    </row>
    <row r="566" spans="1:2" ht="12.75">
      <c r="A566" s="1"/>
      <c r="B566" s="2"/>
    </row>
    <row r="567" spans="1:2" ht="12.75">
      <c r="A567" s="1"/>
      <c r="B567" s="2"/>
    </row>
    <row r="568" spans="1:2" ht="12.75">
      <c r="A568" s="1"/>
      <c r="B568" s="2"/>
    </row>
    <row r="569" spans="1:2" ht="12.75">
      <c r="A569" s="1"/>
      <c r="B569" s="2"/>
    </row>
    <row r="570" spans="1:2" ht="12.75">
      <c r="A570" s="1"/>
      <c r="B570" s="2"/>
    </row>
    <row r="571" spans="1:2" ht="12.75">
      <c r="A571" s="1"/>
      <c r="B571" s="2"/>
    </row>
    <row r="572" spans="1:2" ht="12.75">
      <c r="A572" s="1"/>
      <c r="B572" s="2"/>
    </row>
    <row r="573" spans="1:2" ht="12.75">
      <c r="A573" s="1"/>
      <c r="B573" s="2"/>
    </row>
    <row r="574" spans="1:2" ht="12.75">
      <c r="A574" s="1"/>
      <c r="B574" s="2"/>
    </row>
    <row r="575" spans="1:2" ht="12.75">
      <c r="A575" s="1"/>
      <c r="B575" s="2"/>
    </row>
    <row r="576" spans="1:2" ht="12.75">
      <c r="A576" s="1"/>
      <c r="B576" s="2"/>
    </row>
    <row r="577" spans="1:2" ht="12.75">
      <c r="A577" s="1"/>
      <c r="B577" s="2"/>
    </row>
    <row r="578" spans="1:2" ht="12.75">
      <c r="A578" s="1"/>
      <c r="B578" s="2"/>
    </row>
    <row r="579" spans="1:2" ht="12.75">
      <c r="A579" s="1"/>
      <c r="B579" s="2"/>
    </row>
    <row r="580" spans="1:2" ht="12.75">
      <c r="A580" s="1"/>
      <c r="B580" s="2"/>
    </row>
    <row r="581" spans="1:2" ht="12.75">
      <c r="A581" s="1"/>
      <c r="B581" s="2"/>
    </row>
    <row r="582" spans="1:2" ht="12.75">
      <c r="A582" s="1"/>
      <c r="B582" s="2"/>
    </row>
    <row r="583" spans="1:2" ht="12.75">
      <c r="A583" s="1"/>
      <c r="B583" s="2"/>
    </row>
    <row r="584" spans="1:2" ht="12.75">
      <c r="A584" s="1"/>
      <c r="B584" s="2"/>
    </row>
    <row r="585" spans="1:2" ht="12.75">
      <c r="A585" s="1"/>
      <c r="B585" s="2"/>
    </row>
    <row r="586" spans="1:2" ht="12.75">
      <c r="A586" s="1"/>
      <c r="B586" s="2"/>
    </row>
    <row r="587" spans="1:2" ht="12.75">
      <c r="A587" s="1"/>
      <c r="B587" s="2"/>
    </row>
    <row r="588" spans="1:2" ht="12.75">
      <c r="A588" s="1"/>
      <c r="B588" s="2"/>
    </row>
    <row r="589" spans="1:2" ht="12.75">
      <c r="A589" s="1"/>
      <c r="B589" s="2"/>
    </row>
    <row r="590" spans="1:2" ht="12.75">
      <c r="A590" s="1"/>
      <c r="B590" s="2"/>
    </row>
    <row r="591" spans="1:2" ht="12.75">
      <c r="A591" s="1"/>
      <c r="B591" s="2"/>
    </row>
    <row r="592" spans="1:2" ht="12.75">
      <c r="A592" s="1"/>
      <c r="B592" s="2"/>
    </row>
    <row r="593" spans="1:2" ht="12.75">
      <c r="A593" s="1"/>
      <c r="B593" s="2"/>
    </row>
    <row r="594" spans="1:2" ht="12.75">
      <c r="A594" s="1"/>
      <c r="B594" s="2"/>
    </row>
    <row r="595" spans="1:2" ht="12.75">
      <c r="A595" s="1"/>
      <c r="B595" s="2"/>
    </row>
    <row r="596" spans="1:2" ht="12.75">
      <c r="A596" s="1"/>
      <c r="B596" s="2"/>
    </row>
    <row r="597" spans="1:2" ht="12.75">
      <c r="A597" s="1"/>
      <c r="B597" s="2"/>
    </row>
    <row r="598" spans="1:2" ht="12.75">
      <c r="A598" s="1"/>
      <c r="B598" s="2"/>
    </row>
    <row r="599" spans="1:2" ht="12.75">
      <c r="A599" s="1"/>
      <c r="B599" s="2"/>
    </row>
    <row r="600" spans="1:2" ht="12.75">
      <c r="A600" s="1"/>
      <c r="B600" s="2"/>
    </row>
    <row r="601" spans="1:2" ht="12.75">
      <c r="A601" s="1"/>
      <c r="B601" s="2"/>
    </row>
    <row r="602" spans="1:2" ht="12.75">
      <c r="A602" s="1"/>
      <c r="B602" s="2"/>
    </row>
    <row r="603" spans="1:2" ht="12.75">
      <c r="A603" s="1"/>
      <c r="B603" s="2"/>
    </row>
    <row r="604" spans="1:2" ht="13.5" thickBot="1">
      <c r="A604" s="1"/>
      <c r="B604" s="3"/>
    </row>
    <row r="605" ht="12.75">
      <c r="A605" s="1"/>
    </row>
    <row r="606" ht="13.5" thickBot="1">
      <c r="A606" s="3"/>
    </row>
    <row r="608" ht="13.5" thickBot="1"/>
    <row r="609" ht="12.75">
      <c r="B609" s="4"/>
    </row>
    <row r="610" ht="13.5" thickBot="1">
      <c r="B610" s="2"/>
    </row>
    <row r="611" spans="1:2" ht="12.75">
      <c r="A611" s="4"/>
      <c r="B611" s="2"/>
    </row>
    <row r="612" spans="1:2" ht="12.75">
      <c r="A612" s="1"/>
      <c r="B612" s="2"/>
    </row>
    <row r="613" spans="1:2" ht="12.75">
      <c r="A613" s="1"/>
      <c r="B613" s="2"/>
    </row>
    <row r="614" spans="1:2" ht="12.75">
      <c r="A614" s="1"/>
      <c r="B614" s="2"/>
    </row>
    <row r="615" spans="1:2" ht="12.75">
      <c r="A615" s="1"/>
      <c r="B615" s="2"/>
    </row>
    <row r="616" spans="1:2" ht="12.75">
      <c r="A616" s="1"/>
      <c r="B616" s="2"/>
    </row>
    <row r="617" spans="1:2" ht="12.75">
      <c r="A617" s="1"/>
      <c r="B617" s="2"/>
    </row>
    <row r="618" spans="1:2" ht="12.75">
      <c r="A618" s="1"/>
      <c r="B618" s="2"/>
    </row>
    <row r="619" spans="1:2" ht="12.75">
      <c r="A619" s="1"/>
      <c r="B619" s="2"/>
    </row>
    <row r="620" spans="1:2" ht="12.75">
      <c r="A620" s="1"/>
      <c r="B620" s="2"/>
    </row>
    <row r="621" spans="1:2" ht="12.75">
      <c r="A621" s="1"/>
      <c r="B621" s="2"/>
    </row>
    <row r="622" spans="1:2" ht="12.75">
      <c r="A622" s="1"/>
      <c r="B622" s="2"/>
    </row>
    <row r="623" spans="1:2" ht="12.75">
      <c r="A623" s="1"/>
      <c r="B623" s="2"/>
    </row>
    <row r="624" spans="1:2" ht="12.75">
      <c r="A624" s="1"/>
      <c r="B624" s="2"/>
    </row>
    <row r="625" spans="1:2" ht="12.75">
      <c r="A625" s="1"/>
      <c r="B625" s="2"/>
    </row>
    <row r="626" spans="1:2" ht="12.75">
      <c r="A626" s="1"/>
      <c r="B626" s="2"/>
    </row>
    <row r="627" spans="1:2" ht="12.75">
      <c r="A627" s="1"/>
      <c r="B627" s="2"/>
    </row>
    <row r="628" spans="1:2" ht="12.75">
      <c r="A628" s="1"/>
      <c r="B628" s="2"/>
    </row>
    <row r="629" spans="1:2" ht="12.75">
      <c r="A629" s="1"/>
      <c r="B629" s="2"/>
    </row>
    <row r="630" spans="1:2" ht="12.75">
      <c r="A630" s="1"/>
      <c r="B630" s="2"/>
    </row>
    <row r="631" spans="1:2" ht="12.75">
      <c r="A631" s="1"/>
      <c r="B631" s="2"/>
    </row>
    <row r="632" spans="1:2" ht="12.75">
      <c r="A632" s="1"/>
      <c r="B632" s="2"/>
    </row>
    <row r="633" spans="1:2" ht="12.75">
      <c r="A633" s="1"/>
      <c r="B633" s="2"/>
    </row>
    <row r="634" spans="1:2" ht="12.75">
      <c r="A634" s="1"/>
      <c r="B634" s="2"/>
    </row>
    <row r="635" spans="1:2" ht="12.75">
      <c r="A635" s="1"/>
      <c r="B635" s="2"/>
    </row>
    <row r="636" spans="1:2" ht="12.75">
      <c r="A636" s="1"/>
      <c r="B636" s="2"/>
    </row>
    <row r="637" spans="1:2" ht="12.75">
      <c r="A637" s="1"/>
      <c r="B637" s="2"/>
    </row>
    <row r="638" spans="1:2" ht="12.75">
      <c r="A638" s="1"/>
      <c r="B638" s="2"/>
    </row>
    <row r="639" spans="1:2" ht="12.75">
      <c r="A639" s="1"/>
      <c r="B639" s="2"/>
    </row>
    <row r="640" spans="1:2" ht="12.75">
      <c r="A640" s="1"/>
      <c r="B640" s="2"/>
    </row>
    <row r="641" spans="1:2" ht="12.75">
      <c r="A641" s="1"/>
      <c r="B641" s="2"/>
    </row>
    <row r="642" spans="1:2" ht="12.75">
      <c r="A642" s="1"/>
      <c r="B642" s="2"/>
    </row>
    <row r="643" spans="1:2" ht="12.75">
      <c r="A643" s="1"/>
      <c r="B643" s="2"/>
    </row>
    <row r="644" spans="1:2" ht="12.75">
      <c r="A644" s="1"/>
      <c r="B644" s="2"/>
    </row>
    <row r="645" spans="1:2" ht="12.75">
      <c r="A645" s="1"/>
      <c r="B645" s="2"/>
    </row>
    <row r="646" spans="1:2" ht="12.75">
      <c r="A646" s="1"/>
      <c r="B646" s="2"/>
    </row>
    <row r="647" spans="1:2" ht="12.75">
      <c r="A647" s="1"/>
      <c r="B647" s="2"/>
    </row>
    <row r="648" spans="1:2" ht="12.75">
      <c r="A648" s="1"/>
      <c r="B648" s="2"/>
    </row>
    <row r="649" spans="1:2" ht="12.75">
      <c r="A649" s="1"/>
      <c r="B649" s="2"/>
    </row>
    <row r="650" spans="1:2" ht="12.75">
      <c r="A650" s="1"/>
      <c r="B650" s="2"/>
    </row>
    <row r="651" spans="1:2" ht="12.75">
      <c r="A651" s="1"/>
      <c r="B651" s="2"/>
    </row>
    <row r="652" spans="1:2" ht="12.75">
      <c r="A652" s="1"/>
      <c r="B652" s="2"/>
    </row>
    <row r="653" spans="1:2" ht="12.75">
      <c r="A653" s="1"/>
      <c r="B653" s="2"/>
    </row>
    <row r="654" spans="1:2" ht="12.75">
      <c r="A654" s="1"/>
      <c r="B654" s="2"/>
    </row>
    <row r="655" spans="1:2" ht="12.75">
      <c r="A655" s="1"/>
      <c r="B655" s="2"/>
    </row>
    <row r="656" spans="1:2" ht="12.75">
      <c r="A656" s="1"/>
      <c r="B656" s="2"/>
    </row>
    <row r="657" spans="1:2" ht="12.75">
      <c r="A657" s="1"/>
      <c r="B657" s="2"/>
    </row>
    <row r="658" spans="1:2" ht="12.75">
      <c r="A658" s="1"/>
      <c r="B658" s="2"/>
    </row>
    <row r="659" spans="1:2" ht="12.75">
      <c r="A659" s="1"/>
      <c r="B659" s="2"/>
    </row>
    <row r="660" spans="1:2" ht="13.5" thickBot="1">
      <c r="A660" s="1"/>
      <c r="B660" s="3"/>
    </row>
    <row r="661" ht="12.75">
      <c r="A661" s="1"/>
    </row>
    <row r="662" ht="13.5" thickBot="1">
      <c r="A662" s="3"/>
    </row>
    <row r="664" ht="13.5" thickBot="1"/>
    <row r="665" ht="12.75">
      <c r="B665" s="4"/>
    </row>
    <row r="666" ht="13.5" thickBot="1">
      <c r="B666" s="2"/>
    </row>
    <row r="667" spans="1:2" ht="12.75">
      <c r="A667" s="4"/>
      <c r="B667" s="2"/>
    </row>
    <row r="668" spans="1:2" ht="12.75">
      <c r="A668" s="1"/>
      <c r="B668" s="2"/>
    </row>
    <row r="669" spans="1:2" ht="12.75">
      <c r="A669" s="1"/>
      <c r="B669" s="2"/>
    </row>
    <row r="670" spans="1:2" ht="12.75">
      <c r="A670" s="1"/>
      <c r="B670" s="2"/>
    </row>
    <row r="671" spans="1:2" ht="12.75">
      <c r="A671" s="1"/>
      <c r="B671" s="2"/>
    </row>
    <row r="672" spans="1:2" ht="12.75">
      <c r="A672" s="1"/>
      <c r="B672" s="2"/>
    </row>
    <row r="673" spans="1:2" ht="12.75">
      <c r="A673" s="1"/>
      <c r="B673" s="2"/>
    </row>
    <row r="674" spans="1:2" ht="12.75">
      <c r="A674" s="1"/>
      <c r="B674" s="2"/>
    </row>
    <row r="675" spans="1:2" ht="12.75">
      <c r="A675" s="1"/>
      <c r="B675" s="2"/>
    </row>
    <row r="676" spans="1:2" ht="12.75">
      <c r="A676" s="1"/>
      <c r="B676" s="2"/>
    </row>
    <row r="677" spans="1:2" ht="12.75">
      <c r="A677" s="1"/>
      <c r="B677" s="2"/>
    </row>
    <row r="678" spans="1:2" ht="12.75">
      <c r="A678" s="1"/>
      <c r="B678" s="2"/>
    </row>
    <row r="679" spans="1:2" ht="12.75">
      <c r="A679" s="1"/>
      <c r="B679" s="2"/>
    </row>
    <row r="680" spans="1:2" ht="12.75">
      <c r="A680" s="1"/>
      <c r="B680" s="2"/>
    </row>
    <row r="681" spans="1:2" ht="12.75">
      <c r="A681" s="1"/>
      <c r="B681" s="2"/>
    </row>
    <row r="682" spans="1:2" ht="12.75">
      <c r="A682" s="1"/>
      <c r="B682" s="2"/>
    </row>
    <row r="683" spans="1:2" ht="12.75">
      <c r="A683" s="1"/>
      <c r="B683" s="2"/>
    </row>
    <row r="684" spans="1:2" ht="12.75">
      <c r="A684" s="1"/>
      <c r="B684" s="2"/>
    </row>
    <row r="685" spans="1:2" ht="12.75">
      <c r="A685" s="1"/>
      <c r="B685" s="2"/>
    </row>
    <row r="686" spans="1:2" ht="12.75">
      <c r="A686" s="1"/>
      <c r="B686" s="2"/>
    </row>
    <row r="687" spans="1:2" ht="12.75">
      <c r="A687" s="1"/>
      <c r="B687" s="2"/>
    </row>
    <row r="688" spans="1:2" ht="12.75">
      <c r="A688" s="1"/>
      <c r="B688" s="2"/>
    </row>
    <row r="689" spans="1:2" ht="12.75">
      <c r="A689" s="1"/>
      <c r="B689" s="2"/>
    </row>
    <row r="690" spans="1:2" ht="12.75">
      <c r="A690" s="1"/>
      <c r="B690" s="2"/>
    </row>
    <row r="691" spans="1:2" ht="12.75">
      <c r="A691" s="1"/>
      <c r="B691" s="2"/>
    </row>
    <row r="692" spans="1:2" ht="12.75">
      <c r="A692" s="1"/>
      <c r="B692" s="2"/>
    </row>
    <row r="693" spans="1:2" ht="12.75">
      <c r="A693" s="1"/>
      <c r="B693" s="2"/>
    </row>
    <row r="694" spans="1:2" ht="12.75">
      <c r="A694" s="1"/>
      <c r="B694" s="2"/>
    </row>
    <row r="695" spans="1:2" ht="12.75">
      <c r="A695" s="1"/>
      <c r="B695" s="2"/>
    </row>
    <row r="696" spans="1:2" ht="12.75">
      <c r="A696" s="1"/>
      <c r="B696" s="2"/>
    </row>
    <row r="697" spans="1:2" ht="12.75">
      <c r="A697" s="1"/>
      <c r="B697" s="2"/>
    </row>
    <row r="698" spans="1:2" ht="12.75">
      <c r="A698" s="1"/>
      <c r="B698" s="2"/>
    </row>
    <row r="699" spans="1:2" ht="12.75">
      <c r="A699" s="1"/>
      <c r="B699" s="2"/>
    </row>
    <row r="700" spans="1:2" ht="12.75">
      <c r="A700" s="1"/>
      <c r="B700" s="2"/>
    </row>
    <row r="701" spans="1:2" ht="12.75">
      <c r="A701" s="1"/>
      <c r="B701" s="2"/>
    </row>
    <row r="702" spans="1:2" ht="12.75">
      <c r="A702" s="1"/>
      <c r="B702" s="2"/>
    </row>
    <row r="703" spans="1:2" ht="12.75">
      <c r="A703" s="1"/>
      <c r="B703" s="2"/>
    </row>
    <row r="704" spans="1:2" ht="12.75">
      <c r="A704" s="1"/>
      <c r="B704" s="2"/>
    </row>
    <row r="705" spans="1:2" ht="12.75">
      <c r="A705" s="1"/>
      <c r="B705" s="2"/>
    </row>
    <row r="706" spans="1:2" ht="12.75">
      <c r="A706" s="1"/>
      <c r="B706" s="2"/>
    </row>
    <row r="707" spans="1:2" ht="12.75">
      <c r="A707" s="1"/>
      <c r="B707" s="2"/>
    </row>
    <row r="708" spans="1:2" ht="12.75">
      <c r="A708" s="1"/>
      <c r="B708" s="2"/>
    </row>
    <row r="709" spans="1:2" ht="12.75">
      <c r="A709" s="1"/>
      <c r="B709" s="2"/>
    </row>
    <row r="710" spans="1:2" ht="12.75">
      <c r="A710" s="1"/>
      <c r="B710" s="2"/>
    </row>
    <row r="711" spans="1:2" ht="12.75">
      <c r="A711" s="1"/>
      <c r="B711" s="2"/>
    </row>
    <row r="712" spans="1:2" ht="12.75">
      <c r="A712" s="1"/>
      <c r="B712" s="2"/>
    </row>
    <row r="713" spans="1:2" ht="12.75">
      <c r="A713" s="1"/>
      <c r="B713" s="2"/>
    </row>
    <row r="714" spans="1:2" ht="12.75">
      <c r="A714" s="1"/>
      <c r="B714" s="2"/>
    </row>
    <row r="715" spans="1:2" ht="12.75">
      <c r="A715" s="1"/>
      <c r="B715" s="2"/>
    </row>
    <row r="716" spans="1:2" ht="13.5" thickBot="1">
      <c r="A716" s="1"/>
      <c r="B716" s="3"/>
    </row>
    <row r="717" ht="12.75">
      <c r="A717" s="1"/>
    </row>
    <row r="718" ht="13.5" thickBot="1">
      <c r="A718" s="3"/>
    </row>
    <row r="720" ht="13.5" thickBot="1"/>
    <row r="721" ht="12.75">
      <c r="B721" s="4"/>
    </row>
    <row r="722" ht="13.5" thickBot="1">
      <c r="B722" s="2"/>
    </row>
    <row r="723" spans="1:2" ht="12.75">
      <c r="A723" s="4"/>
      <c r="B723" s="2"/>
    </row>
    <row r="724" spans="1:2" ht="12.75">
      <c r="A724" s="1"/>
      <c r="B724" s="2"/>
    </row>
    <row r="725" spans="1:2" ht="12.75">
      <c r="A725" s="1"/>
      <c r="B725" s="2"/>
    </row>
    <row r="726" spans="1:2" ht="12.75">
      <c r="A726" s="1"/>
      <c r="B726" s="2"/>
    </row>
    <row r="727" spans="1:2" ht="12.75">
      <c r="A727" s="1"/>
      <c r="B727" s="2"/>
    </row>
    <row r="728" spans="1:2" ht="12.75">
      <c r="A728" s="1"/>
      <c r="B728" s="2"/>
    </row>
    <row r="729" spans="1:2" ht="12.75">
      <c r="A729" s="1"/>
      <c r="B729" s="2"/>
    </row>
    <row r="730" spans="1:2" ht="12.75">
      <c r="A730" s="1"/>
      <c r="B730" s="2"/>
    </row>
    <row r="731" spans="1:2" ht="12.75">
      <c r="A731" s="1"/>
      <c r="B731" s="2"/>
    </row>
    <row r="732" spans="1:2" ht="12.75">
      <c r="A732" s="1"/>
      <c r="B732" s="2"/>
    </row>
    <row r="733" spans="1:2" ht="12.75">
      <c r="A733" s="1"/>
      <c r="B733" s="2"/>
    </row>
    <row r="734" spans="1:2" ht="12.75">
      <c r="A734" s="1"/>
      <c r="B734" s="2"/>
    </row>
    <row r="735" spans="1:2" ht="12.75">
      <c r="A735" s="1"/>
      <c r="B735" s="2"/>
    </row>
    <row r="736" spans="1:2" ht="12.75">
      <c r="A736" s="1"/>
      <c r="B736" s="2"/>
    </row>
    <row r="737" spans="1:2" ht="12.75">
      <c r="A737" s="1"/>
      <c r="B737" s="2"/>
    </row>
    <row r="738" spans="1:2" ht="12.75">
      <c r="A738" s="1"/>
      <c r="B738" s="2"/>
    </row>
    <row r="739" spans="1:2" ht="12.75">
      <c r="A739" s="1"/>
      <c r="B739" s="2"/>
    </row>
    <row r="740" spans="1:2" ht="12.75">
      <c r="A740" s="1"/>
      <c r="B740" s="2"/>
    </row>
    <row r="741" spans="1:2" ht="12.75">
      <c r="A741" s="1"/>
      <c r="B741" s="2"/>
    </row>
    <row r="742" spans="1:2" ht="12.75">
      <c r="A742" s="1"/>
      <c r="B742" s="2"/>
    </row>
    <row r="743" spans="1:2" ht="12.75">
      <c r="A743" s="1"/>
      <c r="B743" s="2"/>
    </row>
    <row r="744" spans="1:2" ht="12.75">
      <c r="A744" s="1"/>
      <c r="B744" s="2"/>
    </row>
    <row r="745" spans="1:2" ht="12.75">
      <c r="A745" s="1"/>
      <c r="B745" s="2"/>
    </row>
    <row r="746" spans="1:2" ht="12.75">
      <c r="A746" s="1"/>
      <c r="B746" s="2"/>
    </row>
    <row r="747" spans="1:2" ht="12.75">
      <c r="A747" s="1"/>
      <c r="B747" s="2"/>
    </row>
    <row r="748" spans="1:2" ht="12.75">
      <c r="A748" s="1"/>
      <c r="B748" s="2"/>
    </row>
    <row r="749" spans="1:2" ht="12.75">
      <c r="A749" s="1"/>
      <c r="B749" s="2"/>
    </row>
    <row r="750" spans="1:2" ht="12.75">
      <c r="A750" s="1"/>
      <c r="B750" s="2"/>
    </row>
    <row r="751" spans="1:2" ht="12.75">
      <c r="A751" s="1"/>
      <c r="B751" s="2"/>
    </row>
    <row r="752" spans="1:2" ht="12.75">
      <c r="A752" s="1"/>
      <c r="B752" s="2"/>
    </row>
    <row r="753" spans="1:2" ht="12.75">
      <c r="A753" s="1"/>
      <c r="B753" s="2"/>
    </row>
    <row r="754" spans="1:2" ht="12.75">
      <c r="A754" s="1"/>
      <c r="B754" s="2"/>
    </row>
    <row r="755" spans="1:2" ht="12.75">
      <c r="A755" s="1"/>
      <c r="B755" s="2"/>
    </row>
    <row r="756" spans="1:2" ht="12.75">
      <c r="A756" s="1"/>
      <c r="B756" s="2"/>
    </row>
    <row r="757" spans="1:2" ht="12.75">
      <c r="A757" s="1"/>
      <c r="B757" s="2"/>
    </row>
    <row r="758" spans="1:2" ht="12.75">
      <c r="A758" s="1"/>
      <c r="B758" s="2"/>
    </row>
    <row r="759" spans="1:2" ht="12.75">
      <c r="A759" s="1"/>
      <c r="B759" s="2"/>
    </row>
    <row r="760" spans="1:2" ht="12.75">
      <c r="A760" s="1"/>
      <c r="B760" s="2"/>
    </row>
    <row r="761" spans="1:2" ht="12.75">
      <c r="A761" s="1"/>
      <c r="B761" s="2"/>
    </row>
    <row r="762" spans="1:2" ht="12.75">
      <c r="A762" s="1"/>
      <c r="B762" s="2"/>
    </row>
    <row r="763" spans="1:2" ht="12.75">
      <c r="A763" s="1"/>
      <c r="B763" s="2"/>
    </row>
    <row r="764" spans="1:2" ht="12.75">
      <c r="A764" s="1"/>
      <c r="B764" s="2"/>
    </row>
    <row r="765" spans="1:2" ht="12.75">
      <c r="A765" s="1"/>
      <c r="B765" s="2"/>
    </row>
    <row r="766" spans="1:2" ht="12.75">
      <c r="A766" s="1"/>
      <c r="B766" s="2"/>
    </row>
    <row r="767" spans="1:2" ht="12.75">
      <c r="A767" s="1"/>
      <c r="B767" s="2"/>
    </row>
    <row r="768" spans="1:2" ht="12.75">
      <c r="A768" s="1"/>
      <c r="B768" s="2"/>
    </row>
    <row r="769" spans="1:2" ht="12.75">
      <c r="A769" s="1"/>
      <c r="B769" s="2"/>
    </row>
    <row r="770" spans="1:2" ht="12.75">
      <c r="A770" s="1"/>
      <c r="B770" s="2"/>
    </row>
    <row r="771" spans="1:2" ht="12.75">
      <c r="A771" s="1"/>
      <c r="B771" s="2"/>
    </row>
    <row r="772" spans="1:2" ht="13.5" thickBot="1">
      <c r="A772" s="1"/>
      <c r="B772" s="3"/>
    </row>
    <row r="773" ht="12.75">
      <c r="A773" s="1"/>
    </row>
    <row r="774" ht="13.5" thickBot="1">
      <c r="A774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1999-10-19T20:39:03Z</cp:lastPrinted>
  <dcterms:created xsi:type="dcterms:W3CDTF">1999-10-19T19:57:31Z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