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940" windowHeight="3855" activeTab="0"/>
  </bookViews>
  <sheets>
    <sheet name="EX07_02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<sst xmlns="http://schemas.openxmlformats.org/spreadsheetml/2006/main" count="16" uniqueCount="16">
  <si>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Principal Balance</t>
  </si>
  <si>
    <t>Text Book Problem</t>
  </si>
  <si>
    <t>Input data from file</t>
  </si>
  <si>
    <t>ex07_026.xls</t>
  </si>
  <si>
    <t>xbar:</t>
  </si>
  <si>
    <t>s:</t>
  </si>
  <si>
    <t>n:</t>
  </si>
  <si>
    <t>Part a:</t>
  </si>
  <si>
    <t>Bin</t>
  </si>
  <si>
    <t>More</t>
  </si>
  <si>
    <t>Frequency</t>
  </si>
  <si>
    <t>My Bins</t>
  </si>
  <si>
    <t>cutoff:</t>
  </si>
  <si>
    <t>Part b:</t>
  </si>
  <si>
    <t>CI Radius:</t>
  </si>
  <si>
    <t>CI Endpts: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</si>
</sst>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HW 7.26, Histo of Individual Obs's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'EX07_026'!$E$8:$E$15</c:f>
              <c:strCache/>
            </c:strRef>
          </c:cat>
          <c:val>
            <c:numRef>
              <c:f>'EX07_026'!$F$8:$F$15</c:f>
              <c:numCache/>
            </c:numRef>
          </c:val>
        </c:ser>
        <c:gapWidth val="0"/>
        <c:axId val="4539334"/>
        <c:axId val="40854007"/>
      </c:bar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Outstanding Balance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161925</xdr:rowOff>
    </xdr:from>
    <xdr:to>
      <xdr:col>14</xdr:col>
      <xdr:colOff>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4800600" y="971550"/>
        <a:ext cx="42672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5">
      <selection activeCell="H34" sqref="H34"/>
    </sheetView>
  </sheetViews>
  <sheetFormatPr defaultColWidth="9.140625" defaultRowHeight="12.75"/>
  <cols>
    <col min="1" max="1" width="17.140625" style="2" bestFit="1" customWidth="1"/>
  </cols>
  <sheetData>
    <row r="1" spans="1:2" ht="12.75">
      <c r="A1" s="2" t="s">
        <v>1</v>
      </c>
      <c r="B1">
        <v>7.26</v>
      </c>
    </row>
    <row r="3" spans="1:2" ht="12.75">
      <c r="A3" s="2" t="s">
        <v>2</v>
      </c>
      <c r="B3" t="s">
        <v>3</v>
      </c>
    </row>
    <row r="4" ht="12.75">
      <c r="A4" s="1" t="s">
        <v>0</v>
      </c>
    </row>
    <row r="5" spans="1:3" ht="12.75">
      <c r="A5" s="2">
        <v>95982</v>
      </c>
      <c r="C5" t="s">
        <v>7</v>
      </c>
    </row>
    <row r="6" ht="13.5" thickBot="1">
      <c r="A6" s="2">
        <v>81422</v>
      </c>
    </row>
    <row r="7" spans="1:6" ht="12.75">
      <c r="A7" s="2">
        <v>39888</v>
      </c>
      <c r="C7" s="6" t="s">
        <v>11</v>
      </c>
      <c r="D7" s="5"/>
      <c r="E7" s="5" t="s">
        <v>8</v>
      </c>
      <c r="F7" s="5" t="s">
        <v>10</v>
      </c>
    </row>
    <row r="8" spans="1:6" ht="12.75">
      <c r="A8" s="2">
        <v>46836</v>
      </c>
      <c r="C8" s="7">
        <v>40000</v>
      </c>
      <c r="D8" s="3"/>
      <c r="E8" s="7">
        <v>40000</v>
      </c>
      <c r="F8" s="3">
        <v>1</v>
      </c>
    </row>
    <row r="9" spans="1:6" ht="12.75">
      <c r="A9" s="2">
        <v>66899</v>
      </c>
      <c r="C9" s="7">
        <v>50000</v>
      </c>
      <c r="D9" s="3"/>
      <c r="E9" s="7">
        <v>50000</v>
      </c>
      <c r="F9" s="3">
        <v>2</v>
      </c>
    </row>
    <row r="10" spans="1:6" ht="12.75">
      <c r="A10" s="2">
        <v>69110</v>
      </c>
      <c r="C10" s="7">
        <v>60000</v>
      </c>
      <c r="D10" s="3"/>
      <c r="E10" s="7">
        <v>60000</v>
      </c>
      <c r="F10" s="3">
        <v>3</v>
      </c>
    </row>
    <row r="11" spans="1:6" ht="12.75">
      <c r="A11" s="2">
        <v>59200</v>
      </c>
      <c r="C11" s="7">
        <v>70000</v>
      </c>
      <c r="D11" s="3"/>
      <c r="E11" s="7">
        <v>70000</v>
      </c>
      <c r="F11" s="3">
        <v>6</v>
      </c>
    </row>
    <row r="12" spans="1:6" ht="13.5" thickBot="1">
      <c r="A12" s="2">
        <v>62331</v>
      </c>
      <c r="C12" s="7">
        <v>80000</v>
      </c>
      <c r="D12" s="4"/>
      <c r="E12" s="7">
        <v>80000</v>
      </c>
      <c r="F12" s="3">
        <v>4</v>
      </c>
    </row>
    <row r="13" spans="1:6" ht="12.75">
      <c r="A13" s="2">
        <v>105812</v>
      </c>
      <c r="C13" s="7">
        <v>90000</v>
      </c>
      <c r="E13" s="7">
        <v>90000</v>
      </c>
      <c r="F13" s="3">
        <v>2</v>
      </c>
    </row>
    <row r="14" spans="1:6" ht="12.75">
      <c r="A14" s="2">
        <v>55545</v>
      </c>
      <c r="C14" s="7">
        <v>100000</v>
      </c>
      <c r="E14" s="7">
        <v>100000</v>
      </c>
      <c r="F14" s="3">
        <v>1</v>
      </c>
    </row>
    <row r="15" spans="1:6" ht="13.5" thickBot="1">
      <c r="A15" s="2">
        <v>56635</v>
      </c>
      <c r="E15" s="4" t="s">
        <v>9</v>
      </c>
      <c r="F15" s="4">
        <v>1</v>
      </c>
    </row>
    <row r="16" ht="12.75">
      <c r="A16" s="2">
        <v>72123</v>
      </c>
    </row>
    <row r="17" ht="12.75">
      <c r="A17" s="2">
        <v>60044</v>
      </c>
    </row>
    <row r="18" ht="12.75">
      <c r="A18" s="2">
        <v>75267</v>
      </c>
    </row>
    <row r="19" ht="12.75">
      <c r="A19" s="2">
        <v>71490</v>
      </c>
    </row>
    <row r="20" ht="12.75">
      <c r="A20" s="2">
        <v>65273</v>
      </c>
    </row>
    <row r="21" ht="12.75">
      <c r="A21" s="2">
        <v>42871</v>
      </c>
    </row>
    <row r="22" ht="12.75">
      <c r="A22" s="2">
        <v>68100</v>
      </c>
    </row>
    <row r="23" ht="12.75">
      <c r="A23" s="2">
        <v>84525</v>
      </c>
    </row>
    <row r="24" ht="12.75">
      <c r="A24" s="2">
        <v>79006</v>
      </c>
    </row>
    <row r="29" ht="12.75">
      <c r="C29" t="s">
        <v>13</v>
      </c>
    </row>
    <row r="31" spans="3:7" ht="12.75">
      <c r="C31" t="s">
        <v>4</v>
      </c>
      <c r="D31" s="2">
        <f>AVERAGE(A5:A24)</f>
        <v>67917.95</v>
      </c>
      <c r="F31" t="s">
        <v>14</v>
      </c>
      <c r="G31">
        <f>D34*D32/SQRT(D33)</f>
        <v>6399.921722367447</v>
      </c>
    </row>
    <row r="32" spans="3:4" ht="12.75">
      <c r="C32" t="s">
        <v>5</v>
      </c>
      <c r="D32">
        <f>STDEV(A5:A24)</f>
        <v>16552.426988447784</v>
      </c>
    </row>
    <row r="33" spans="3:8" ht="12.75">
      <c r="C33" t="s">
        <v>6</v>
      </c>
      <c r="D33">
        <v>20</v>
      </c>
      <c r="F33" t="s">
        <v>15</v>
      </c>
      <c r="G33" s="2">
        <f>D31-G31</f>
        <v>61518.02827763255</v>
      </c>
      <c r="H33" s="2">
        <f>D31+G31</f>
        <v>74317.87172236745</v>
      </c>
    </row>
    <row r="34" spans="3:4" ht="12.75">
      <c r="C34" t="s">
        <v>12</v>
      </c>
      <c r="D34">
        <f>TINV(0.1,19)</f>
        <v>1.7291313270106912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J. S. Marron</cp:lastModifiedBy>
  <dcterms:created xsi:type="dcterms:W3CDTF">1998-01-18T04:21:20Z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