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<sst xmlns="http://schemas.openxmlformats.org/spreadsheetml/2006/main" count="48" uniqueCount="35">
  <si>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Stat 23</t>
  </si>
  <si>
    <t>Class</t>
  </si>
  <si>
    <t xml:space="preserve">Example </t>
  </si>
  <si>
    <t>Eg. 14.1:</t>
  </si>
  <si>
    <t>for T ~ t(15)</t>
  </si>
  <si>
    <t>find</t>
  </si>
  <si>
    <t>P{T &lt; 1.41}</t>
  </si>
  <si>
    <t>Wrong</t>
  </si>
  <si>
    <t xml:space="preserve">first </t>
  </si>
  <si>
    <t>guess:</t>
  </si>
  <si>
    <t>Problem:</t>
  </si>
  <si>
    <t>"1 tail"</t>
  </si>
  <si>
    <t>gives</t>
  </si>
  <si>
    <t>actually</t>
  </si>
  <si>
    <t>P{T &gt; 1.41}</t>
  </si>
  <si>
    <t>Fix with</t>
  </si>
  <si>
    <t>"1 -"</t>
  </si>
  <si>
    <t>method:</t>
  </si>
  <si>
    <t>Corresponding</t>
  </si>
  <si>
    <t>N(0,1)</t>
  </si>
  <si>
    <t>prob:</t>
  </si>
  <si>
    <t>Eg. 14.2:</t>
  </si>
  <si>
    <t>for T ~ t(5)</t>
  </si>
  <si>
    <t>P{.02 &lt; T  &lt; 1.41}</t>
  </si>
  <si>
    <t>Eg. 14.3:</t>
  </si>
  <si>
    <t>P{|T| &lt; 1.96}</t>
  </si>
  <si>
    <t>for T ~ t(60)</t>
  </si>
  <si>
    <t>Eg. 14.4:</t>
  </si>
  <si>
    <t>for T ~ t(13)</t>
  </si>
  <si>
    <t>find  c</t>
  </si>
  <si>
    <t>so that</t>
  </si>
  <si>
    <t>0.10 = P{|T| &gt; c}</t>
  </si>
  <si>
    <t>Eg. 14.5:</t>
  </si>
  <si>
    <t>for T ~ t(7)</t>
  </si>
  <si>
    <t>0.10 = P{T &gt; c}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</si>
</sst>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8">
      <selection activeCell="E38" sqref="E38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>
        <v>14</v>
      </c>
    </row>
    <row r="3" ht="45" customHeight="1"/>
    <row r="4" spans="1:6" ht="12.75">
      <c r="A4" t="s">
        <v>3</v>
      </c>
      <c r="C4" t="s">
        <v>4</v>
      </c>
      <c r="E4" t="s">
        <v>5</v>
      </c>
      <c r="F4" t="s">
        <v>6</v>
      </c>
    </row>
    <row r="6" spans="1:5" ht="12.75">
      <c r="A6" t="s">
        <v>7</v>
      </c>
      <c r="B6" t="s">
        <v>8</v>
      </c>
      <c r="C6" t="s">
        <v>9</v>
      </c>
      <c r="E6">
        <f>TDIST(1.41,15,1)</f>
        <v>0.08946878837209549</v>
      </c>
    </row>
    <row r="8" spans="1:5" ht="12.75">
      <c r="A8" t="s">
        <v>10</v>
      </c>
      <c r="B8" t="s">
        <v>11</v>
      </c>
      <c r="C8" t="s">
        <v>12</v>
      </c>
      <c r="D8" t="s">
        <v>13</v>
      </c>
      <c r="E8" t="s">
        <v>14</v>
      </c>
    </row>
    <row r="10" spans="1:5" ht="12.75">
      <c r="A10" t="s">
        <v>15</v>
      </c>
      <c r="B10" t="s">
        <v>16</v>
      </c>
      <c r="C10" t="s">
        <v>17</v>
      </c>
      <c r="E10">
        <f>1-TDIST(1.41,15,1)</f>
        <v>0.9105312116279045</v>
      </c>
    </row>
    <row r="12" spans="1:5" ht="12.75">
      <c r="A12" t="s">
        <v>18</v>
      </c>
      <c r="C12" t="s">
        <v>19</v>
      </c>
      <c r="D12" t="s">
        <v>20</v>
      </c>
      <c r="E12">
        <f>NORMDIST(1.41,0,1,TRUE)</f>
        <v>0.9207301085491124</v>
      </c>
    </row>
    <row r="14" ht="47.25" customHeight="1"/>
    <row r="15" spans="1:6" ht="12.75">
      <c r="A15" t="s">
        <v>21</v>
      </c>
      <c r="C15" t="s">
        <v>22</v>
      </c>
      <c r="E15" t="s">
        <v>5</v>
      </c>
      <c r="F15" t="s">
        <v>23</v>
      </c>
    </row>
    <row r="17" ht="12.75">
      <c r="E17">
        <f>TDIST(0.02,5,1)-TDIST(1.41,5,1)</f>
        <v>0.38360546143149005</v>
      </c>
    </row>
    <row r="19" spans="1:5" ht="12.75">
      <c r="A19" t="s">
        <v>18</v>
      </c>
      <c r="C19" t="s">
        <v>19</v>
      </c>
      <c r="D19" t="s">
        <v>20</v>
      </c>
      <c r="E19">
        <f>NORMDIST(1.41,0,1,TRUE)-NORMDIST(0.02,0,1,TRUE)</f>
        <v>0.41275175469981396</v>
      </c>
    </row>
    <row r="21" ht="45.75" customHeight="1"/>
    <row r="22" spans="1:6" ht="12.75">
      <c r="A22" t="s">
        <v>24</v>
      </c>
      <c r="C22" t="s">
        <v>26</v>
      </c>
      <c r="E22" t="s">
        <v>5</v>
      </c>
      <c r="F22" t="s">
        <v>25</v>
      </c>
    </row>
    <row r="24" ht="12.75">
      <c r="E24">
        <f>1-TDIST(1.96,60,2)</f>
        <v>0.9453550732285975</v>
      </c>
    </row>
    <row r="26" spans="1:5" ht="12.75">
      <c r="A26" t="s">
        <v>18</v>
      </c>
      <c r="C26" t="s">
        <v>19</v>
      </c>
      <c r="D26" t="s">
        <v>20</v>
      </c>
      <c r="E26">
        <f>NORMDIST(1.96,0,1,TRUE)-NORMDIST(-1.96,0,1,TRUE)</f>
        <v>0.950004349638021</v>
      </c>
    </row>
    <row r="28" ht="44.25" customHeight="1"/>
    <row r="29" spans="1:7" ht="12.75">
      <c r="A29" t="s">
        <v>27</v>
      </c>
      <c r="C29" t="s">
        <v>28</v>
      </c>
      <c r="E29" t="s">
        <v>29</v>
      </c>
      <c r="F29" t="s">
        <v>30</v>
      </c>
      <c r="G29" t="s">
        <v>31</v>
      </c>
    </row>
    <row r="31" ht="12.75">
      <c r="E31">
        <f>TINV(0.1,13)</f>
        <v>1.770931703504175</v>
      </c>
    </row>
    <row r="33" spans="1:5" ht="12.75">
      <c r="A33" t="s">
        <v>18</v>
      </c>
      <c r="C33" t="s">
        <v>19</v>
      </c>
      <c r="D33" t="s">
        <v>20</v>
      </c>
      <c r="E33">
        <f>NORMINV(0.95,0,1)</f>
        <v>1.6448530004709028</v>
      </c>
    </row>
    <row r="35" ht="36" customHeight="1"/>
    <row r="36" spans="1:7" ht="12.75">
      <c r="A36" t="s">
        <v>32</v>
      </c>
      <c r="C36" t="s">
        <v>33</v>
      </c>
      <c r="E36" t="s">
        <v>29</v>
      </c>
      <c r="F36" t="s">
        <v>30</v>
      </c>
      <c r="G36" t="s">
        <v>34</v>
      </c>
    </row>
    <row r="38" ht="12.75">
      <c r="E38">
        <f>TINV(0.2,7)</f>
        <v>1.4149236449156888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1999-10-27T12:57:17Z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